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2\4TO TRIMESTRE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5" yWindow="-105" windowWidth="23250" windowHeight="1257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G10" i="1" l="1"/>
  <c r="F10" i="1"/>
  <c r="F12" i="1"/>
  <c r="D20" i="1" l="1"/>
  <c r="C20" i="1"/>
  <c r="E18" i="1" l="1"/>
  <c r="E16" i="1"/>
  <c r="E14" i="1"/>
  <c r="H14" i="1" s="1"/>
  <c r="E12" i="1"/>
  <c r="E10" i="1"/>
  <c r="H10" i="1" s="1"/>
  <c r="H16" i="1"/>
  <c r="H18" i="1" l="1"/>
  <c r="E20" i="1"/>
  <c r="G12" i="1" l="1"/>
  <c r="G20" i="1" s="1"/>
  <c r="F20" i="1"/>
  <c r="H20" i="1" s="1"/>
  <c r="H12" i="1"/>
</calcChain>
</file>

<file path=xl/comments1.xml><?xml version="1.0" encoding="utf-8"?>
<comments xmlns="http://schemas.openxmlformats.org/spreadsheetml/2006/main">
  <authors>
    <author>PROPIETARIO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</rPr>
          <t>PROPIETARIO:</t>
        </r>
        <r>
          <rPr>
            <sz val="9"/>
            <color indexed="81"/>
            <rFont val="Tahoma"/>
            <family val="2"/>
          </rPr>
          <t xml:space="preserve">
Es el saldo de las compras de activo fijo</t>
        </r>
      </text>
    </comment>
  </commentList>
</comments>
</file>

<file path=xl/sharedStrings.xml><?xml version="1.0" encoding="utf-8"?>
<sst xmlns="http://schemas.openxmlformats.org/spreadsheetml/2006/main" count="25" uniqueCount="25">
  <si>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</si>
  <si>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</si>
  <si>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</si>
  <si>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</si>
  <si>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</si>
  <si>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</si>
  <si>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</si>
  <si>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</si>
  <si>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</si>
  <si>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</si>
  <si>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</si>
  <si>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</si>
  <si>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</si>
  <si>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</si>
  <si>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</si>
  <si>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</si>
  <si>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</si>
  <si>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</si>
  <si>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SUBSISTEMA DE PREPARATORIA ABIERTA Y TELEBACHILLERATO DEL ESTADO DE CHIHUAHUA</t>
  </si>
  <si>
    <t xml:space="preserve">     Mtra. Almendra del Carmen Piñon Cano</t>
  </si>
  <si>
    <t>C.P. Viena Georgina Covarrubias Ordoñez</t>
  </si>
  <si>
    <t xml:space="preserve">                  Directora Administrativa</t>
  </si>
  <si>
    <t xml:space="preserve">           Jefe Depto Recursos Humanos</t>
  </si>
  <si>
    <t>Bajo protesta de decir la verdad declaramos que los Estados Financieros y sus Notas son razonablemente correctos y responsabilidad del emisor.</t>
  </si>
  <si>
    <t>Del 01 de enero de 2022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</si>
</sst>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" fontId="2" fillId="0" borderId="0" xfId="0" applyNumberFormat="1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EAEPE_TG">
    <pageSetUpPr fitToPage="1"/>
  </sheetPr>
  <dimension ref="B1:H58"/>
  <sheetViews>
    <sheetView tabSelected="1" workbookViewId="0">
      <selection activeCell="B29" sqref="B2:H29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5" t="s">
        <v>18</v>
      </c>
      <c r="C2" s="26"/>
      <c r="D2" s="26"/>
      <c r="E2" s="26"/>
      <c r="F2" s="26"/>
      <c r="G2" s="26"/>
      <c r="H2" s="27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x14ac:dyDescent="0.2">
      <c r="B4" s="28" t="s">
        <v>1</v>
      </c>
      <c r="C4" s="29"/>
      <c r="D4" s="29"/>
      <c r="E4" s="29"/>
      <c r="F4" s="29"/>
      <c r="G4" s="29"/>
      <c r="H4" s="30"/>
    </row>
    <row r="5" spans="2:8" ht="12.75" thickBot="1" x14ac:dyDescent="0.25">
      <c r="B5" s="31" t="s">
        <v>24</v>
      </c>
      <c r="C5" s="32"/>
      <c r="D5" s="32"/>
      <c r="E5" s="32"/>
      <c r="F5" s="32"/>
      <c r="G5" s="32"/>
      <c r="H5" s="33"/>
    </row>
    <row r="6" spans="2:8" ht="12.75" thickBot="1" x14ac:dyDescent="0.25">
      <c r="B6" s="34" t="s">
        <v>2</v>
      </c>
      <c r="C6" s="37" t="s">
        <v>3</v>
      </c>
      <c r="D6" s="38"/>
      <c r="E6" s="38"/>
      <c r="F6" s="38"/>
      <c r="G6" s="39"/>
      <c r="H6" s="40" t="s">
        <v>4</v>
      </c>
    </row>
    <row r="7" spans="2:8" ht="24.75" thickBot="1" x14ac:dyDescent="0.25">
      <c r="B7" s="35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1"/>
    </row>
    <row r="8" spans="2:8" ht="12.75" thickBot="1" x14ac:dyDescent="0.25">
      <c r="B8" s="36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223744034.62</v>
      </c>
      <c r="D10" s="12">
        <f>18333375.77-185953.91</f>
        <v>18147421.859999999</v>
      </c>
      <c r="E10" s="13">
        <f>C10+D10</f>
        <v>241891456.48000002</v>
      </c>
      <c r="F10" s="12">
        <f>231425280.55-79225.4-106728.51</f>
        <v>231239326.64000002</v>
      </c>
      <c r="G10" s="11">
        <f>226418534.41-185953.91</f>
        <v>226232580.5</v>
      </c>
      <c r="H10" s="14">
        <f>E10-F10</f>
        <v>10652129.840000004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185953.91</v>
      </c>
      <c r="E12" s="13">
        <f>C12+D12</f>
        <v>185953.91</v>
      </c>
      <c r="F12" s="12">
        <f>79225.4+106728.51</f>
        <v>185953.90999999997</v>
      </c>
      <c r="G12" s="11">
        <f>+F12</f>
        <v>185953.90999999997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223744034.62</v>
      </c>
      <c r="D20" s="20">
        <f>SUM(D18,D16,D14,D12,D10)</f>
        <v>18333375.77</v>
      </c>
      <c r="E20" s="19">
        <f>SUM(E18,E16,E14,E12,E10)</f>
        <v>242077410.39000002</v>
      </c>
      <c r="F20" s="20">
        <f>SUM(F18,F16,F14,F12,F10)</f>
        <v>231425280.55000001</v>
      </c>
      <c r="G20" s="19">
        <f>SUM(G18,G16,G14,G12,G10)</f>
        <v>226418534.41</v>
      </c>
      <c r="H20" s="21">
        <f>E20-F20</f>
        <v>10652129.840000004</v>
      </c>
    </row>
    <row r="22" spans="2:8" s="22" customFormat="1" x14ac:dyDescent="0.2">
      <c r="B22" s="24" t="s">
        <v>23</v>
      </c>
    </row>
    <row r="23" spans="2:8" s="22" customFormat="1" x14ac:dyDescent="0.2">
      <c r="H23" s="23"/>
    </row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>
      <c r="B27" s="22" t="s">
        <v>19</v>
      </c>
      <c r="F27" s="22" t="s">
        <v>20</v>
      </c>
    </row>
    <row r="28" spans="2:8" s="22" customFormat="1" x14ac:dyDescent="0.2">
      <c r="B28" s="22" t="s">
        <v>21</v>
      </c>
      <c r="F28" s="22" t="s">
        <v>22</v>
      </c>
    </row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PROPIETARIO</cp:lastModifiedBy>
  <cp:lastPrinted>2023-01-30T17:03:20Z</cp:lastPrinted>
  <dcterms:created xsi:type="dcterms:W3CDTF">2019-12-04T17:27:23Z</dcterms:created>
  <dcterms:modified xsi:type="dcterms:W3CDTF">2023-01-30T17:03:20Z</dcterms:modified>
</cp:coreProperties>
</file>